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novedades presupuesto\"/>
    </mc:Choice>
  </mc:AlternateContent>
  <bookViews>
    <workbookView xWindow="0" yWindow="0" windowWidth="28800" windowHeight="11730"/>
  </bookViews>
  <sheets>
    <sheet name="ENE - MRZ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F70" i="1"/>
  <c r="G70" i="1"/>
  <c r="H70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</calcChain>
</file>

<file path=xl/sharedStrings.xml><?xml version="1.0" encoding="utf-8"?>
<sst xmlns="http://schemas.openxmlformats.org/spreadsheetml/2006/main" count="147" uniqueCount="108">
  <si>
    <t>Total general</t>
  </si>
  <si>
    <t>Total DONACIONES</t>
  </si>
  <si>
    <t>Total 61</t>
  </si>
  <si>
    <t>61104 Equipos Informáticos</t>
  </si>
  <si>
    <t>611</t>
  </si>
  <si>
    <t>61</t>
  </si>
  <si>
    <t>Total 54</t>
  </si>
  <si>
    <t>54599 Consultorias, Estudios e Investigaciones</t>
  </si>
  <si>
    <t>54505 Servicios de Capacitación</t>
  </si>
  <si>
    <t>545</t>
  </si>
  <si>
    <t>54399 Servicios Grales y Arrendamientos</t>
  </si>
  <si>
    <t>54313 Impresiones Publicaciones y Reproducciones</t>
  </si>
  <si>
    <t>54310 Servicio de Alimentación</t>
  </si>
  <si>
    <t>543</t>
  </si>
  <si>
    <t>54199 Bienes de Uso y Consumo</t>
  </si>
  <si>
    <t>54118 Herramientas, Repuestos y Accesorios</t>
  </si>
  <si>
    <t>54116 Libros, Textos, Utiles de Enseñanza</t>
  </si>
  <si>
    <t>54115 Materiales Informáticos</t>
  </si>
  <si>
    <t>54114 Materiales de Oficina</t>
  </si>
  <si>
    <t>54108 Productos Farmaceuticos</t>
  </si>
  <si>
    <t>54107 Productos Quimicos</t>
  </si>
  <si>
    <t>54105 Productos de Papel y Cartón</t>
  </si>
  <si>
    <t>54104 Productos Textiles y Vestuarios</t>
  </si>
  <si>
    <t>54101 Productos Alimenticios</t>
  </si>
  <si>
    <t>541</t>
  </si>
  <si>
    <t>54</t>
  </si>
  <si>
    <t>DONACIONES</t>
  </si>
  <si>
    <t>Total RECURSOS PROPIOS</t>
  </si>
  <si>
    <t>RECURSOS PROPIOS</t>
  </si>
  <si>
    <t>Total PRESTAMO EXTERNO</t>
  </si>
  <si>
    <t>61608 Supervisión de Infraestructuras</t>
  </si>
  <si>
    <t>61604 De vivienda y Oficina</t>
  </si>
  <si>
    <t>616</t>
  </si>
  <si>
    <t>Total 55</t>
  </si>
  <si>
    <t>55603 Comisiones y Gastos Bancarios</t>
  </si>
  <si>
    <t>556</t>
  </si>
  <si>
    <t>55</t>
  </si>
  <si>
    <t>PRESTAMO EXTERNO</t>
  </si>
  <si>
    <t>Total GOES</t>
  </si>
  <si>
    <t>61606 Eléctricas y Comunicaciones</t>
  </si>
  <si>
    <t>61403 Derechos de Propiedad Intelectual</t>
  </si>
  <si>
    <t>614</t>
  </si>
  <si>
    <t>61103 Equipos Médicos y de Laboratorios</t>
  </si>
  <si>
    <t>61102 Maquinaria y Equipo</t>
  </si>
  <si>
    <t>61101 Mobiliario</t>
  </si>
  <si>
    <t>55702 Sentencias Judiciales</t>
  </si>
  <si>
    <t>557</t>
  </si>
  <si>
    <t>55602 Primas y Gastos de Seguros de Bienes</t>
  </si>
  <si>
    <t>55601 Primas y Gastos de Seguros de Personas</t>
  </si>
  <si>
    <t>55599 impuestos, Tasas y Derechos Diversos</t>
  </si>
  <si>
    <t>555</t>
  </si>
  <si>
    <t>54504 Servicios de Contabilidad y Auditoría</t>
  </si>
  <si>
    <t>54404 Viáticos al Exterior</t>
  </si>
  <si>
    <t>54403 Viáticos al Interior</t>
  </si>
  <si>
    <t>54401 Pasajes al Interior</t>
  </si>
  <si>
    <t>544</t>
  </si>
  <si>
    <t>54317 Arrendamiento de Bienes Inmuebles</t>
  </si>
  <si>
    <t>54309 Servicios de Laboratorio</t>
  </si>
  <si>
    <t>54307 Servicios de Fumigación y Limpieza</t>
  </si>
  <si>
    <t>54306 Servicios de Vigilancia</t>
  </si>
  <si>
    <t>54303 Mtto y Reparación de Bienes Inmuebles</t>
  </si>
  <si>
    <t>54302 Mtto y Reparación de Vehículos</t>
  </si>
  <si>
    <t>54301 Mtto y Reparación de Bienes Muebles</t>
  </si>
  <si>
    <t>54203 Servicios de Telecomunicaciones</t>
  </si>
  <si>
    <t>54202 Servicios de Agua</t>
  </si>
  <si>
    <t>54201 Servicios de Energía Eléctrica</t>
  </si>
  <si>
    <t>542</t>
  </si>
  <si>
    <t>54119 Materiales Eléctricos</t>
  </si>
  <si>
    <t>54117 Materiales de Defensa</t>
  </si>
  <si>
    <t>54113 Materiales e Instrumental de Laboratorio y uso Médico</t>
  </si>
  <si>
    <t>54112 Minerales Métalicos</t>
  </si>
  <si>
    <t>54111 Minerales no Metálicos</t>
  </si>
  <si>
    <t>54110 Combustibles y Lubricantes</t>
  </si>
  <si>
    <t>54109 Llantas y Neumaticos</t>
  </si>
  <si>
    <t>54106 Productos de Cuero y Caucho</t>
  </si>
  <si>
    <t xml:space="preserve">54103 Productos Agropecuarios </t>
  </si>
  <si>
    <t>Total 51</t>
  </si>
  <si>
    <t>51999 Remuneraciones Diversas(Retribución)</t>
  </si>
  <si>
    <t>519</t>
  </si>
  <si>
    <t>51702 Al Personal de Servicios Eventuales (indemnizacion)</t>
  </si>
  <si>
    <t>517</t>
  </si>
  <si>
    <t>51601 Por Prestación de Servicios en el País</t>
  </si>
  <si>
    <t>516</t>
  </si>
  <si>
    <t>51502 Por Remuneraciones Eventuales</t>
  </si>
  <si>
    <t>51501 Por Remuneraciones Permanentes</t>
  </si>
  <si>
    <t>515</t>
  </si>
  <si>
    <t>51402 Por Remuneraciones Eventuales</t>
  </si>
  <si>
    <t>51401 Por Remuneraciones Permanentes</t>
  </si>
  <si>
    <t>514</t>
  </si>
  <si>
    <t>51207 Beneficios Adicionales(Bono)</t>
  </si>
  <si>
    <t>51203 Aguinaldos</t>
  </si>
  <si>
    <t>51201 Sueldos</t>
  </si>
  <si>
    <t>512</t>
  </si>
  <si>
    <t>51103 Aguinaldos</t>
  </si>
  <si>
    <t>51101 Sueldos</t>
  </si>
  <si>
    <t>511</t>
  </si>
  <si>
    <t>51</t>
  </si>
  <si>
    <t>GOES</t>
  </si>
  <si>
    <t>Total</t>
  </si>
  <si>
    <t>Marzo</t>
  </si>
  <si>
    <t>Febrero</t>
  </si>
  <si>
    <t xml:space="preserve">Enero </t>
  </si>
  <si>
    <t>ESPECIFICO</t>
  </si>
  <si>
    <t>CTA</t>
  </si>
  <si>
    <t>RUBRO</t>
  </si>
  <si>
    <t>FUENTE</t>
  </si>
  <si>
    <t>EJECUCIÓN PRESUPUESTARIA DE ENERO A MARZO DEL 2020</t>
  </si>
  <si>
    <t>FISCALÍA GENERAL DE LA REPÚBLICA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</si>
</sst>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\ * #,##0.00_);_(&quot;$&quot;\ * \(#,##0.00\);_(&quot;$&quot;\ 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64" fontId="2" fillId="3" borderId="0" xfId="0" applyNumberFormat="1" applyFont="1" applyFill="1"/>
    <xf numFmtId="0" fontId="2" fillId="3" borderId="0" xfId="0" applyFont="1" applyFill="1"/>
    <xf numFmtId="164" fontId="3" fillId="4" borderId="0" xfId="0" applyNumberFormat="1" applyFont="1" applyFill="1"/>
    <xf numFmtId="0" fontId="3" fillId="4" borderId="0" xfId="0" applyFont="1" applyFill="1"/>
    <xf numFmtId="0" fontId="1" fillId="0" borderId="0" xfId="0" applyFont="1" applyAlignment="1">
      <alignment horizontal="center" vertical="center"/>
    </xf>
    <xf numFmtId="164" fontId="4" fillId="0" borderId="0" xfId="0" applyNumberFormat="1" applyFont="1"/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2" fillId="5" borderId="0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2"/>
  <sheetViews>
    <sheetView showGridLines="0"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7" sqref="E7"/>
    </sheetView>
  </sheetViews>
  <sheetFormatPr baseColWidth="10" defaultRowHeight="15" x14ac:dyDescent="0.25"/>
  <cols>
    <col min="1" max="1" width="2.85546875" customWidth="1"/>
    <col min="2" max="2" width="14.5703125" customWidth="1"/>
    <col min="5" max="5" width="50" bestFit="1" customWidth="1"/>
    <col min="6" max="8" width="13.85546875" bestFit="1" customWidth="1"/>
    <col min="9" max="9" width="14.85546875" bestFit="1" customWidth="1"/>
  </cols>
  <sheetData>
    <row r="1" spans="2:9" s="12" customFormat="1" ht="18.75" x14ac:dyDescent="0.3">
      <c r="B1" s="13" t="s">
        <v>107</v>
      </c>
      <c r="C1" s="13"/>
      <c r="D1" s="13"/>
      <c r="E1" s="13"/>
      <c r="F1" s="13"/>
      <c r="G1" s="13"/>
      <c r="H1" s="13"/>
      <c r="I1" s="13"/>
    </row>
    <row r="2" spans="2:9" s="12" customFormat="1" ht="18.75" x14ac:dyDescent="0.3">
      <c r="B2" s="13" t="s">
        <v>106</v>
      </c>
      <c r="C2" s="13"/>
      <c r="D2" s="13"/>
      <c r="E2" s="13"/>
      <c r="F2" s="13"/>
      <c r="G2" s="13"/>
      <c r="H2" s="13"/>
      <c r="I2" s="13"/>
    </row>
    <row r="4" spans="2:9" ht="16.5" x14ac:dyDescent="0.3">
      <c r="B4" s="11" t="s">
        <v>105</v>
      </c>
      <c r="C4" s="11" t="s">
        <v>104</v>
      </c>
      <c r="D4" s="11" t="s">
        <v>103</v>
      </c>
      <c r="E4" s="11" t="s">
        <v>102</v>
      </c>
      <c r="F4" s="11" t="s">
        <v>101</v>
      </c>
      <c r="G4" s="11" t="s">
        <v>100</v>
      </c>
      <c r="H4" s="11" t="s">
        <v>99</v>
      </c>
      <c r="I4" s="11" t="s">
        <v>98</v>
      </c>
    </row>
    <row r="5" spans="2:9" ht="16.5" x14ac:dyDescent="0.3">
      <c r="B5" s="7" t="s">
        <v>97</v>
      </c>
      <c r="C5" s="9" t="s">
        <v>96</v>
      </c>
      <c r="D5" s="9" t="s">
        <v>95</v>
      </c>
      <c r="E5" s="9" t="s">
        <v>94</v>
      </c>
      <c r="F5" s="8">
        <v>4000</v>
      </c>
      <c r="G5" s="8">
        <v>3994.67</v>
      </c>
      <c r="H5" s="8">
        <v>4000</v>
      </c>
      <c r="I5" s="8">
        <f>SUM(F5:H5)</f>
        <v>11994.67</v>
      </c>
    </row>
    <row r="6" spans="2:9" ht="16.5" x14ac:dyDescent="0.3">
      <c r="B6" s="7"/>
      <c r="C6" s="9"/>
      <c r="D6" s="9"/>
      <c r="E6" s="9" t="s">
        <v>93</v>
      </c>
      <c r="F6" s="8"/>
      <c r="G6" s="8"/>
      <c r="H6" s="8"/>
      <c r="I6" s="8">
        <f>SUM(F6:H6)</f>
        <v>0</v>
      </c>
    </row>
    <row r="7" spans="2:9" ht="16.5" x14ac:dyDescent="0.3">
      <c r="B7" s="7"/>
      <c r="C7" s="9"/>
      <c r="D7" s="9" t="s">
        <v>92</v>
      </c>
      <c r="E7" s="9" t="s">
        <v>91</v>
      </c>
      <c r="F7" s="8">
        <v>3094723.23</v>
      </c>
      <c r="G7" s="8">
        <v>3093178.9400000004</v>
      </c>
      <c r="H7" s="8">
        <v>3119317.37</v>
      </c>
      <c r="I7" s="8">
        <f>SUM(F7:H7)</f>
        <v>9307219.5399999991</v>
      </c>
    </row>
    <row r="8" spans="2:9" ht="16.5" x14ac:dyDescent="0.3">
      <c r="B8" s="7"/>
      <c r="C8" s="9"/>
      <c r="D8" s="9"/>
      <c r="E8" s="9" t="s">
        <v>90</v>
      </c>
      <c r="F8" s="8"/>
      <c r="G8" s="8"/>
      <c r="H8" s="8"/>
      <c r="I8" s="8">
        <f>SUM(F8:H8)</f>
        <v>0</v>
      </c>
    </row>
    <row r="9" spans="2:9" ht="16.5" x14ac:dyDescent="0.3">
      <c r="B9" s="7"/>
      <c r="C9" s="9"/>
      <c r="D9" s="9"/>
      <c r="E9" s="9" t="s">
        <v>89</v>
      </c>
      <c r="F9" s="8"/>
      <c r="G9" s="8">
        <v>1600290.9600000002</v>
      </c>
      <c r="H9" s="8"/>
      <c r="I9" s="8">
        <f>SUM(F9:H9)</f>
        <v>1600290.9600000002</v>
      </c>
    </row>
    <row r="10" spans="2:9" ht="16.5" x14ac:dyDescent="0.3">
      <c r="B10" s="7"/>
      <c r="C10" s="9"/>
      <c r="D10" s="9" t="s">
        <v>88</v>
      </c>
      <c r="E10" s="9" t="s">
        <v>87</v>
      </c>
      <c r="F10" s="8">
        <v>75</v>
      </c>
      <c r="G10" s="8">
        <v>75</v>
      </c>
      <c r="H10" s="8">
        <v>75</v>
      </c>
      <c r="I10" s="8">
        <f>SUM(F10:H10)</f>
        <v>225</v>
      </c>
    </row>
    <row r="11" spans="2:9" ht="16.5" x14ac:dyDescent="0.3">
      <c r="B11" s="7"/>
      <c r="C11" s="9"/>
      <c r="D11" s="9"/>
      <c r="E11" s="9" t="s">
        <v>86</v>
      </c>
      <c r="F11" s="8">
        <v>158664.44</v>
      </c>
      <c r="G11" s="8">
        <v>158681.60999999999</v>
      </c>
      <c r="H11" s="8">
        <v>160000.32000000004</v>
      </c>
      <c r="I11" s="8">
        <f>SUM(F11:H11)</f>
        <v>477346.37</v>
      </c>
    </row>
    <row r="12" spans="2:9" ht="16.5" x14ac:dyDescent="0.3">
      <c r="B12" s="7"/>
      <c r="C12" s="9"/>
      <c r="D12" s="9" t="s">
        <v>85</v>
      </c>
      <c r="E12" s="9" t="s">
        <v>84</v>
      </c>
      <c r="F12" s="8">
        <v>310</v>
      </c>
      <c r="G12" s="8">
        <v>310</v>
      </c>
      <c r="H12" s="8">
        <v>310</v>
      </c>
      <c r="I12" s="8">
        <f>SUM(F12:H12)</f>
        <v>930</v>
      </c>
    </row>
    <row r="13" spans="2:9" ht="16.5" x14ac:dyDescent="0.3">
      <c r="B13" s="7"/>
      <c r="C13" s="9"/>
      <c r="D13" s="9"/>
      <c r="E13" s="9" t="s">
        <v>83</v>
      </c>
      <c r="F13" s="8">
        <v>222405.80000000002</v>
      </c>
      <c r="G13" s="8">
        <v>222204.9</v>
      </c>
      <c r="H13" s="8">
        <v>223754.86</v>
      </c>
      <c r="I13" s="8">
        <f>SUM(F13:H13)</f>
        <v>668365.56000000006</v>
      </c>
    </row>
    <row r="14" spans="2:9" ht="16.5" x14ac:dyDescent="0.3">
      <c r="B14" s="7"/>
      <c r="C14" s="9"/>
      <c r="D14" s="9" t="s">
        <v>82</v>
      </c>
      <c r="E14" s="9" t="s">
        <v>81</v>
      </c>
      <c r="F14" s="8">
        <v>571.42999999999995</v>
      </c>
      <c r="G14" s="8">
        <v>571.42999999999995</v>
      </c>
      <c r="H14" s="8">
        <v>571.42999999999995</v>
      </c>
      <c r="I14" s="8">
        <f>SUM(F14:H14)</f>
        <v>1714.29</v>
      </c>
    </row>
    <row r="15" spans="2:9" ht="16.5" x14ac:dyDescent="0.3">
      <c r="B15" s="7"/>
      <c r="C15" s="9"/>
      <c r="D15" s="9" t="s">
        <v>80</v>
      </c>
      <c r="E15" s="9" t="s">
        <v>79</v>
      </c>
      <c r="F15" s="8">
        <v>6919.52</v>
      </c>
      <c r="G15" s="8">
        <v>188835.47</v>
      </c>
      <c r="H15" s="8"/>
      <c r="I15" s="8">
        <f>SUM(F15:H15)</f>
        <v>195754.99</v>
      </c>
    </row>
    <row r="16" spans="2:9" ht="16.5" x14ac:dyDescent="0.3">
      <c r="B16" s="7"/>
      <c r="C16" s="9"/>
      <c r="D16" s="9" t="s">
        <v>78</v>
      </c>
      <c r="E16" s="9" t="s">
        <v>77</v>
      </c>
      <c r="F16" s="8">
        <v>26563.46</v>
      </c>
      <c r="G16" s="8">
        <v>26886.71</v>
      </c>
      <c r="H16" s="8">
        <v>27220.739999999998</v>
      </c>
      <c r="I16" s="8">
        <f>SUM(F16:H16)</f>
        <v>80670.91</v>
      </c>
    </row>
    <row r="17" spans="2:9" ht="16.5" x14ac:dyDescent="0.3">
      <c r="B17" s="7"/>
      <c r="C17" s="6" t="s">
        <v>76</v>
      </c>
      <c r="D17" s="6"/>
      <c r="E17" s="6"/>
      <c r="F17" s="5">
        <v>3514232.88</v>
      </c>
      <c r="G17" s="5">
        <v>5295029.6900000004</v>
      </c>
      <c r="H17" s="5">
        <v>3535249.72</v>
      </c>
      <c r="I17" s="5">
        <f>SUM(F17:H17)</f>
        <v>12344512.290000001</v>
      </c>
    </row>
    <row r="18" spans="2:9" ht="16.5" x14ac:dyDescent="0.3">
      <c r="B18" s="7"/>
      <c r="C18" s="9" t="s">
        <v>25</v>
      </c>
      <c r="D18" s="9" t="s">
        <v>24</v>
      </c>
      <c r="E18" s="9" t="s">
        <v>23</v>
      </c>
      <c r="F18" s="8">
        <v>3138.18</v>
      </c>
      <c r="G18" s="8">
        <v>36733.81</v>
      </c>
      <c r="H18" s="8">
        <v>23369.55</v>
      </c>
      <c r="I18" s="8">
        <f>SUM(F18:H18)</f>
        <v>63241.539999999994</v>
      </c>
    </row>
    <row r="19" spans="2:9" ht="16.5" x14ac:dyDescent="0.3">
      <c r="B19" s="7"/>
      <c r="C19" s="9"/>
      <c r="D19" s="9"/>
      <c r="E19" s="9" t="s">
        <v>75</v>
      </c>
      <c r="F19" s="8"/>
      <c r="G19" s="8">
        <v>95.9</v>
      </c>
      <c r="H19" s="8">
        <v>0</v>
      </c>
      <c r="I19" s="8">
        <f>SUM(F19:H19)</f>
        <v>95.9</v>
      </c>
    </row>
    <row r="20" spans="2:9" ht="16.5" x14ac:dyDescent="0.3">
      <c r="B20" s="7"/>
      <c r="C20" s="9"/>
      <c r="D20" s="9"/>
      <c r="E20" s="9" t="s">
        <v>22</v>
      </c>
      <c r="F20" s="8">
        <v>0</v>
      </c>
      <c r="G20" s="8">
        <v>181.75</v>
      </c>
      <c r="H20" s="8">
        <v>29.1</v>
      </c>
      <c r="I20" s="8">
        <f>SUM(F20:H20)</f>
        <v>210.85</v>
      </c>
    </row>
    <row r="21" spans="2:9" ht="16.5" x14ac:dyDescent="0.3">
      <c r="B21" s="7"/>
      <c r="C21" s="9"/>
      <c r="D21" s="9"/>
      <c r="E21" s="9" t="s">
        <v>21</v>
      </c>
      <c r="F21" s="8">
        <v>0</v>
      </c>
      <c r="G21" s="8">
        <v>1646.73</v>
      </c>
      <c r="H21" s="8">
        <v>2315.1</v>
      </c>
      <c r="I21" s="8">
        <f>SUM(F21:H21)</f>
        <v>3961.83</v>
      </c>
    </row>
    <row r="22" spans="2:9" ht="16.5" x14ac:dyDescent="0.3">
      <c r="B22" s="7"/>
      <c r="C22" s="9"/>
      <c r="D22" s="9"/>
      <c r="E22" s="9" t="s">
        <v>74</v>
      </c>
      <c r="F22" s="8"/>
      <c r="G22" s="8">
        <v>69.900000000000006</v>
      </c>
      <c r="H22" s="8">
        <v>42</v>
      </c>
      <c r="I22" s="8">
        <f>SUM(F22:H22)</f>
        <v>111.9</v>
      </c>
    </row>
    <row r="23" spans="2:9" ht="16.5" x14ac:dyDescent="0.3">
      <c r="B23" s="7"/>
      <c r="C23" s="9"/>
      <c r="D23" s="9"/>
      <c r="E23" s="9" t="s">
        <v>20</v>
      </c>
      <c r="F23" s="8">
        <v>0</v>
      </c>
      <c r="G23" s="8">
        <v>232.08</v>
      </c>
      <c r="H23" s="8">
        <v>8028.26</v>
      </c>
      <c r="I23" s="8">
        <f>SUM(F23:H23)</f>
        <v>8260.34</v>
      </c>
    </row>
    <row r="24" spans="2:9" ht="16.5" x14ac:dyDescent="0.3">
      <c r="B24" s="7"/>
      <c r="C24" s="9"/>
      <c r="D24" s="9"/>
      <c r="E24" s="9" t="s">
        <v>19</v>
      </c>
      <c r="F24" s="8">
        <v>0</v>
      </c>
      <c r="G24" s="8">
        <v>0</v>
      </c>
      <c r="H24" s="8">
        <v>0</v>
      </c>
      <c r="I24" s="8">
        <f>SUM(F24:H24)</f>
        <v>0</v>
      </c>
    </row>
    <row r="25" spans="2:9" ht="16.5" x14ac:dyDescent="0.3">
      <c r="B25" s="7"/>
      <c r="C25" s="9"/>
      <c r="D25" s="9"/>
      <c r="E25" s="9" t="s">
        <v>73</v>
      </c>
      <c r="F25" s="8"/>
      <c r="G25" s="8"/>
      <c r="H25" s="8"/>
      <c r="I25" s="8">
        <f>SUM(F25:H25)</f>
        <v>0</v>
      </c>
    </row>
    <row r="26" spans="2:9" ht="16.5" x14ac:dyDescent="0.3">
      <c r="B26" s="7"/>
      <c r="C26" s="9"/>
      <c r="D26" s="9"/>
      <c r="E26" s="9" t="s">
        <v>72</v>
      </c>
      <c r="F26" s="8"/>
      <c r="G26" s="8">
        <v>43.56</v>
      </c>
      <c r="H26" s="8">
        <v>2.5</v>
      </c>
      <c r="I26" s="8">
        <f>SUM(F26:H26)</f>
        <v>46.06</v>
      </c>
    </row>
    <row r="27" spans="2:9" ht="16.5" x14ac:dyDescent="0.3">
      <c r="B27" s="7"/>
      <c r="C27" s="9"/>
      <c r="D27" s="9"/>
      <c r="E27" s="9" t="s">
        <v>71</v>
      </c>
      <c r="F27" s="8"/>
      <c r="G27" s="8">
        <v>33.370000000000005</v>
      </c>
      <c r="H27" s="8">
        <v>248.07999999999998</v>
      </c>
      <c r="I27" s="8">
        <f>SUM(F27:H27)</f>
        <v>281.45</v>
      </c>
    </row>
    <row r="28" spans="2:9" ht="16.5" x14ac:dyDescent="0.3">
      <c r="B28" s="7"/>
      <c r="C28" s="9"/>
      <c r="D28" s="9"/>
      <c r="E28" s="9" t="s">
        <v>70</v>
      </c>
      <c r="F28" s="8"/>
      <c r="G28" s="8">
        <v>53.290000000000006</v>
      </c>
      <c r="H28" s="8">
        <v>120.69</v>
      </c>
      <c r="I28" s="8">
        <f>SUM(F28:H28)</f>
        <v>173.98000000000002</v>
      </c>
    </row>
    <row r="29" spans="2:9" ht="16.5" x14ac:dyDescent="0.3">
      <c r="B29" s="7"/>
      <c r="C29" s="9"/>
      <c r="D29" s="9"/>
      <c r="E29" s="9" t="s">
        <v>69</v>
      </c>
      <c r="F29" s="8"/>
      <c r="G29" s="8"/>
      <c r="H29" s="8">
        <v>4453.2</v>
      </c>
      <c r="I29" s="8">
        <f>SUM(F29:H29)</f>
        <v>4453.2</v>
      </c>
    </row>
    <row r="30" spans="2:9" ht="16.5" x14ac:dyDescent="0.3">
      <c r="B30" s="7"/>
      <c r="C30" s="9"/>
      <c r="D30" s="9"/>
      <c r="E30" s="9" t="s">
        <v>18</v>
      </c>
      <c r="F30" s="8">
        <v>0</v>
      </c>
      <c r="G30" s="8">
        <v>261.57</v>
      </c>
      <c r="H30" s="8">
        <v>1225.0700000000002</v>
      </c>
      <c r="I30" s="8">
        <f>SUM(F30:H30)</f>
        <v>1486.64</v>
      </c>
    </row>
    <row r="31" spans="2:9" ht="16.5" x14ac:dyDescent="0.3">
      <c r="B31" s="7"/>
      <c r="C31" s="9"/>
      <c r="D31" s="9"/>
      <c r="E31" s="9" t="s">
        <v>17</v>
      </c>
      <c r="F31" s="8">
        <v>0</v>
      </c>
      <c r="G31" s="8">
        <v>20.9</v>
      </c>
      <c r="H31" s="8">
        <v>2947.39</v>
      </c>
      <c r="I31" s="8">
        <f>SUM(F31:H31)</f>
        <v>2968.29</v>
      </c>
    </row>
    <row r="32" spans="2:9" ht="16.5" x14ac:dyDescent="0.3">
      <c r="B32" s="7"/>
      <c r="C32" s="9"/>
      <c r="D32" s="9"/>
      <c r="E32" s="9" t="s">
        <v>16</v>
      </c>
      <c r="F32" s="8">
        <v>8798.6</v>
      </c>
      <c r="G32" s="8">
        <v>18</v>
      </c>
      <c r="H32" s="8">
        <v>0</v>
      </c>
      <c r="I32" s="8">
        <f>SUM(F32:H32)</f>
        <v>8816.6</v>
      </c>
    </row>
    <row r="33" spans="2:10" ht="16.5" x14ac:dyDescent="0.3">
      <c r="B33" s="7"/>
      <c r="C33" s="9"/>
      <c r="D33" s="9"/>
      <c r="E33" s="9" t="s">
        <v>68</v>
      </c>
      <c r="F33" s="8"/>
      <c r="G33" s="8"/>
      <c r="H33" s="8"/>
      <c r="I33" s="8">
        <f>SUM(F33:H33)</f>
        <v>0</v>
      </c>
    </row>
    <row r="34" spans="2:10" ht="16.5" x14ac:dyDescent="0.3">
      <c r="B34" s="7"/>
      <c r="C34" s="9"/>
      <c r="D34" s="9"/>
      <c r="E34" s="9" t="s">
        <v>15</v>
      </c>
      <c r="F34" s="8">
        <v>8</v>
      </c>
      <c r="G34" s="8">
        <v>208.28</v>
      </c>
      <c r="H34" s="8">
        <v>646.41</v>
      </c>
      <c r="I34" s="8">
        <f>SUM(F34:H34)</f>
        <v>862.68999999999994</v>
      </c>
    </row>
    <row r="35" spans="2:10" ht="16.5" x14ac:dyDescent="0.3">
      <c r="B35" s="7"/>
      <c r="C35" s="9"/>
      <c r="D35" s="9"/>
      <c r="E35" s="9" t="s">
        <v>67</v>
      </c>
      <c r="F35" s="8">
        <v>0</v>
      </c>
      <c r="G35" s="8">
        <v>830.28</v>
      </c>
      <c r="H35" s="8">
        <v>6887.54</v>
      </c>
      <c r="I35" s="8">
        <f>SUM(F35:H35)</f>
        <v>7717.82</v>
      </c>
    </row>
    <row r="36" spans="2:10" ht="16.5" x14ac:dyDescent="0.3">
      <c r="B36" s="7"/>
      <c r="C36" s="9"/>
      <c r="D36" s="9"/>
      <c r="E36" s="9" t="s">
        <v>14</v>
      </c>
      <c r="F36" s="8">
        <v>0</v>
      </c>
      <c r="G36" s="8">
        <v>204.2</v>
      </c>
      <c r="H36" s="8">
        <v>3821.84</v>
      </c>
      <c r="I36" s="8">
        <f>SUM(F36:H36)</f>
        <v>4026.04</v>
      </c>
      <c r="J36" s="8"/>
    </row>
    <row r="37" spans="2:10" ht="16.5" x14ac:dyDescent="0.3">
      <c r="B37" s="7"/>
      <c r="C37" s="9"/>
      <c r="D37" s="9" t="s">
        <v>66</v>
      </c>
      <c r="E37" s="9" t="s">
        <v>65</v>
      </c>
      <c r="F37" s="8">
        <v>118285.5</v>
      </c>
      <c r="G37" s="8">
        <v>45231.24</v>
      </c>
      <c r="H37" s="8">
        <v>83899.28</v>
      </c>
      <c r="I37" s="8">
        <f>SUM(F37:H37)</f>
        <v>247416.02</v>
      </c>
    </row>
    <row r="38" spans="2:10" ht="16.5" x14ac:dyDescent="0.3">
      <c r="B38" s="7"/>
      <c r="C38" s="9"/>
      <c r="D38" s="9"/>
      <c r="E38" s="9" t="s">
        <v>64</v>
      </c>
      <c r="F38" s="8">
        <v>10296.86</v>
      </c>
      <c r="G38" s="8">
        <v>6805.91</v>
      </c>
      <c r="H38" s="8">
        <v>8764.130000000001</v>
      </c>
      <c r="I38" s="8">
        <f>SUM(F38:H38)</f>
        <v>25866.9</v>
      </c>
    </row>
    <row r="39" spans="2:10" ht="16.5" x14ac:dyDescent="0.3">
      <c r="B39" s="7"/>
      <c r="C39" s="9"/>
      <c r="D39" s="9"/>
      <c r="E39" s="9" t="s">
        <v>63</v>
      </c>
      <c r="F39" s="8">
        <v>5146.1099999999997</v>
      </c>
      <c r="G39" s="8">
        <v>45380.080000000009</v>
      </c>
      <c r="H39" s="8">
        <v>28217.299999999996</v>
      </c>
      <c r="I39" s="8">
        <f>SUM(F39:H39)</f>
        <v>78743.490000000005</v>
      </c>
    </row>
    <row r="40" spans="2:10" ht="16.5" x14ac:dyDescent="0.3">
      <c r="B40" s="7"/>
      <c r="C40" s="9"/>
      <c r="D40" s="9" t="s">
        <v>13</v>
      </c>
      <c r="E40" s="9" t="s">
        <v>62</v>
      </c>
      <c r="F40" s="8">
        <v>0</v>
      </c>
      <c r="G40" s="8">
        <v>20192.349999999999</v>
      </c>
      <c r="H40" s="8">
        <v>908.5</v>
      </c>
      <c r="I40" s="8">
        <f>SUM(F40:H40)</f>
        <v>21100.85</v>
      </c>
    </row>
    <row r="41" spans="2:10" ht="16.5" x14ac:dyDescent="0.3">
      <c r="B41" s="7"/>
      <c r="C41" s="9"/>
      <c r="D41" s="9"/>
      <c r="E41" s="9" t="s">
        <v>61</v>
      </c>
      <c r="F41" s="8">
        <v>0</v>
      </c>
      <c r="G41" s="8">
        <v>46745.13</v>
      </c>
      <c r="H41" s="8">
        <v>10715.539999999999</v>
      </c>
      <c r="I41" s="8">
        <f>SUM(F41:H41)</f>
        <v>57460.67</v>
      </c>
    </row>
    <row r="42" spans="2:10" ht="16.5" x14ac:dyDescent="0.3">
      <c r="B42" s="7"/>
      <c r="C42" s="9"/>
      <c r="D42" s="9"/>
      <c r="E42" s="9" t="s">
        <v>60</v>
      </c>
      <c r="F42" s="8">
        <v>0</v>
      </c>
      <c r="G42" s="8">
        <v>0</v>
      </c>
      <c r="H42" s="8">
        <v>0</v>
      </c>
      <c r="I42" s="8">
        <f>SUM(F42:H42)</f>
        <v>0</v>
      </c>
    </row>
    <row r="43" spans="2:10" ht="16.5" x14ac:dyDescent="0.3">
      <c r="B43" s="7"/>
      <c r="C43" s="9"/>
      <c r="D43" s="9"/>
      <c r="E43" s="9" t="s">
        <v>59</v>
      </c>
      <c r="F43" s="8">
        <v>0</v>
      </c>
      <c r="G43" s="8">
        <v>157080</v>
      </c>
      <c r="H43" s="8">
        <v>78540</v>
      </c>
      <c r="I43" s="8">
        <f>SUM(F43:H43)</f>
        <v>235620</v>
      </c>
    </row>
    <row r="44" spans="2:10" ht="16.5" x14ac:dyDescent="0.3">
      <c r="B44" s="7"/>
      <c r="C44" s="9"/>
      <c r="D44" s="9"/>
      <c r="E44" s="9" t="s">
        <v>58</v>
      </c>
      <c r="F44" s="8">
        <v>0</v>
      </c>
      <c r="G44" s="8">
        <v>49458.6</v>
      </c>
      <c r="H44" s="8">
        <v>24729.3</v>
      </c>
      <c r="I44" s="8">
        <f>SUM(F44:H44)</f>
        <v>74187.899999999994</v>
      </c>
    </row>
    <row r="45" spans="2:10" ht="16.5" x14ac:dyDescent="0.3">
      <c r="B45" s="7"/>
      <c r="C45" s="9"/>
      <c r="D45" s="9"/>
      <c r="E45" s="9" t="s">
        <v>57</v>
      </c>
      <c r="F45" s="8"/>
      <c r="G45" s="8">
        <v>7.2</v>
      </c>
      <c r="H45" s="8"/>
      <c r="I45" s="8">
        <f>SUM(F45:H45)</f>
        <v>7.2</v>
      </c>
    </row>
    <row r="46" spans="2:10" ht="16.5" x14ac:dyDescent="0.3">
      <c r="B46" s="7"/>
      <c r="C46" s="9"/>
      <c r="D46" s="9"/>
      <c r="E46" s="9" t="s">
        <v>12</v>
      </c>
      <c r="F46" s="8"/>
      <c r="G46" s="8">
        <v>210</v>
      </c>
      <c r="H46" s="8">
        <v>894</v>
      </c>
      <c r="I46" s="8">
        <f>SUM(F46:H46)</f>
        <v>1104</v>
      </c>
    </row>
    <row r="47" spans="2:10" ht="16.5" x14ac:dyDescent="0.3">
      <c r="B47" s="7"/>
      <c r="C47" s="9"/>
      <c r="D47" s="9"/>
      <c r="E47" s="9" t="s">
        <v>11</v>
      </c>
      <c r="F47" s="8">
        <v>0</v>
      </c>
      <c r="G47" s="8">
        <v>441.14000000000004</v>
      </c>
      <c r="H47" s="8">
        <v>183.45999999999998</v>
      </c>
      <c r="I47" s="8">
        <f>SUM(F47:H47)</f>
        <v>624.6</v>
      </c>
    </row>
    <row r="48" spans="2:10" ht="16.5" x14ac:dyDescent="0.3">
      <c r="B48" s="7"/>
      <c r="C48" s="9"/>
      <c r="D48" s="9"/>
      <c r="E48" s="9" t="s">
        <v>56</v>
      </c>
      <c r="F48" s="8">
        <v>0</v>
      </c>
      <c r="G48" s="8">
        <v>99795.66</v>
      </c>
      <c r="H48" s="8">
        <v>79310.73000000001</v>
      </c>
      <c r="I48" s="8">
        <f>SUM(F48:H48)</f>
        <v>179106.39</v>
      </c>
    </row>
    <row r="49" spans="2:10" ht="16.5" x14ac:dyDescent="0.3">
      <c r="B49" s="7"/>
      <c r="C49" s="9"/>
      <c r="D49" s="9"/>
      <c r="E49" s="9" t="s">
        <v>10</v>
      </c>
      <c r="F49" s="8">
        <v>4583.2700000000004</v>
      </c>
      <c r="G49" s="8">
        <v>303934.11</v>
      </c>
      <c r="H49" s="8">
        <v>106720.83</v>
      </c>
      <c r="I49" s="8">
        <f>SUM(F49:H49)</f>
        <v>415238.21</v>
      </c>
      <c r="J49" s="8"/>
    </row>
    <row r="50" spans="2:10" ht="16.5" x14ac:dyDescent="0.3">
      <c r="B50" s="7"/>
      <c r="C50" s="9"/>
      <c r="D50" s="9" t="s">
        <v>55</v>
      </c>
      <c r="E50" s="9" t="s">
        <v>54</v>
      </c>
      <c r="F50" s="8"/>
      <c r="G50" s="8">
        <v>5</v>
      </c>
      <c r="H50" s="8">
        <v>1.6</v>
      </c>
      <c r="I50" s="8">
        <f>SUM(F50:H50)</f>
        <v>6.6</v>
      </c>
    </row>
    <row r="51" spans="2:10" ht="16.5" x14ac:dyDescent="0.3">
      <c r="B51" s="7"/>
      <c r="C51" s="9"/>
      <c r="D51" s="9"/>
      <c r="E51" s="9" t="s">
        <v>53</v>
      </c>
      <c r="F51" s="8">
        <v>0</v>
      </c>
      <c r="G51" s="8">
        <v>13803</v>
      </c>
      <c r="H51" s="8">
        <v>0</v>
      </c>
      <c r="I51" s="8">
        <f>SUM(F51:H51)</f>
        <v>13803</v>
      </c>
    </row>
    <row r="52" spans="2:10" ht="16.5" x14ac:dyDescent="0.3">
      <c r="B52" s="7"/>
      <c r="C52" s="9"/>
      <c r="D52" s="9"/>
      <c r="E52" s="9" t="s">
        <v>52</v>
      </c>
      <c r="F52" s="8">
        <v>0</v>
      </c>
      <c r="G52" s="8">
        <v>720</v>
      </c>
      <c r="H52" s="8">
        <v>8247.5</v>
      </c>
      <c r="I52" s="8">
        <f>SUM(F52:H52)</f>
        <v>8967.5</v>
      </c>
    </row>
    <row r="53" spans="2:10" ht="16.5" x14ac:dyDescent="0.3">
      <c r="B53" s="7"/>
      <c r="C53" s="9"/>
      <c r="D53" s="9" t="s">
        <v>9</v>
      </c>
      <c r="E53" s="9" t="s">
        <v>51</v>
      </c>
      <c r="F53" s="8"/>
      <c r="G53" s="8"/>
      <c r="H53" s="8"/>
      <c r="I53" s="8">
        <f>SUM(F53:H53)</f>
        <v>0</v>
      </c>
    </row>
    <row r="54" spans="2:10" ht="16.5" x14ac:dyDescent="0.3">
      <c r="B54" s="7"/>
      <c r="C54" s="9"/>
      <c r="D54" s="9"/>
      <c r="E54" s="9" t="s">
        <v>8</v>
      </c>
      <c r="F54" s="8">
        <v>0</v>
      </c>
      <c r="G54" s="8">
        <v>508.5</v>
      </c>
      <c r="H54" s="8">
        <v>1375</v>
      </c>
      <c r="I54" s="8">
        <f>SUM(F54:H54)</f>
        <v>1883.5</v>
      </c>
    </row>
    <row r="55" spans="2:10" ht="16.5" x14ac:dyDescent="0.3">
      <c r="B55" s="7"/>
      <c r="C55" s="9"/>
      <c r="D55" s="9"/>
      <c r="E55" s="9" t="s">
        <v>7</v>
      </c>
      <c r="F55" s="8">
        <v>5607.36</v>
      </c>
      <c r="G55" s="8">
        <v>0</v>
      </c>
      <c r="H55" s="8">
        <v>11450.52</v>
      </c>
      <c r="I55" s="8">
        <f>SUM(F55:H55)</f>
        <v>17057.88</v>
      </c>
    </row>
    <row r="56" spans="2:10" ht="16.5" x14ac:dyDescent="0.3">
      <c r="B56" s="7"/>
      <c r="C56" s="6" t="s">
        <v>6</v>
      </c>
      <c r="D56" s="6"/>
      <c r="E56" s="6"/>
      <c r="F56" s="5">
        <v>155863.87999999998</v>
      </c>
      <c r="G56" s="5">
        <v>830951.54</v>
      </c>
      <c r="H56" s="5">
        <v>498094.42</v>
      </c>
      <c r="I56" s="5">
        <f>SUM(F56:H56)</f>
        <v>1484909.84</v>
      </c>
    </row>
    <row r="57" spans="2:10" ht="16.5" x14ac:dyDescent="0.3">
      <c r="B57" s="7"/>
      <c r="C57" s="9" t="s">
        <v>36</v>
      </c>
      <c r="D57" s="9" t="s">
        <v>50</v>
      </c>
      <c r="E57" s="9" t="s">
        <v>49</v>
      </c>
      <c r="F57" s="8">
        <v>25806.760000000002</v>
      </c>
      <c r="G57" s="8">
        <v>25468.389999999996</v>
      </c>
      <c r="H57" s="8">
        <v>2437.6</v>
      </c>
      <c r="I57" s="8">
        <f>SUM(F57:H57)</f>
        <v>53712.749999999993</v>
      </c>
      <c r="J57" s="8"/>
    </row>
    <row r="58" spans="2:10" ht="16.5" x14ac:dyDescent="0.3">
      <c r="B58" s="7"/>
      <c r="C58" s="9"/>
      <c r="D58" s="9" t="s">
        <v>35</v>
      </c>
      <c r="E58" s="9" t="s">
        <v>48</v>
      </c>
      <c r="F58" s="8"/>
      <c r="G58" s="8"/>
      <c r="H58" s="8"/>
      <c r="I58" s="8">
        <f>SUM(F58:H58)</f>
        <v>0</v>
      </c>
    </row>
    <row r="59" spans="2:10" ht="16.5" x14ac:dyDescent="0.3">
      <c r="B59" s="7"/>
      <c r="C59" s="9"/>
      <c r="D59" s="9"/>
      <c r="E59" s="9" t="s">
        <v>47</v>
      </c>
      <c r="F59" s="8"/>
      <c r="G59" s="8">
        <v>337.71</v>
      </c>
      <c r="H59" s="8"/>
      <c r="I59" s="8">
        <f>SUM(F59:H59)</f>
        <v>337.71</v>
      </c>
    </row>
    <row r="60" spans="2:10" ht="16.5" x14ac:dyDescent="0.3">
      <c r="B60" s="7"/>
      <c r="C60" s="9"/>
      <c r="D60" s="9"/>
      <c r="E60" s="9" t="s">
        <v>34</v>
      </c>
      <c r="F60" s="8">
        <v>8919.0400000000009</v>
      </c>
      <c r="G60" s="8">
        <v>3851.6</v>
      </c>
      <c r="H60" s="8">
        <v>0</v>
      </c>
      <c r="I60" s="8">
        <f>SUM(F60:H60)</f>
        <v>12770.640000000001</v>
      </c>
    </row>
    <row r="61" spans="2:10" ht="16.5" x14ac:dyDescent="0.3">
      <c r="B61" s="7"/>
      <c r="C61" s="9"/>
      <c r="D61" s="9" t="s">
        <v>46</v>
      </c>
      <c r="E61" s="9" t="s">
        <v>45</v>
      </c>
      <c r="F61" s="8"/>
      <c r="G61" s="8">
        <v>2000000</v>
      </c>
      <c r="H61" s="8"/>
      <c r="I61" s="8">
        <f>SUM(F61:H61)</f>
        <v>2000000</v>
      </c>
    </row>
    <row r="62" spans="2:10" ht="16.5" x14ac:dyDescent="0.3">
      <c r="B62" s="7"/>
      <c r="C62" s="6" t="s">
        <v>33</v>
      </c>
      <c r="D62" s="6"/>
      <c r="E62" s="6"/>
      <c r="F62" s="5">
        <v>34725.800000000003</v>
      </c>
      <c r="G62" s="5">
        <v>2029657.7</v>
      </c>
      <c r="H62" s="5">
        <v>2437.6</v>
      </c>
      <c r="I62" s="5">
        <f>SUM(F62:H62)</f>
        <v>2066821.1</v>
      </c>
    </row>
    <row r="63" spans="2:10" ht="16.5" x14ac:dyDescent="0.3">
      <c r="B63" s="7"/>
      <c r="C63" s="9" t="s">
        <v>5</v>
      </c>
      <c r="D63" s="9" t="s">
        <v>4</v>
      </c>
      <c r="E63" s="9" t="s">
        <v>44</v>
      </c>
      <c r="F63" s="8"/>
      <c r="G63" s="8"/>
      <c r="H63" s="8">
        <v>0</v>
      </c>
      <c r="I63" s="8">
        <f>SUM(F63:H63)</f>
        <v>0</v>
      </c>
    </row>
    <row r="64" spans="2:10" ht="16.5" x14ac:dyDescent="0.3">
      <c r="B64" s="7"/>
      <c r="C64" s="9"/>
      <c r="D64" s="9"/>
      <c r="E64" s="9" t="s">
        <v>43</v>
      </c>
      <c r="F64" s="8"/>
      <c r="G64" s="8">
        <v>9285</v>
      </c>
      <c r="H64" s="8">
        <v>0</v>
      </c>
      <c r="I64" s="8">
        <f>SUM(F64:H64)</f>
        <v>9285</v>
      </c>
    </row>
    <row r="65" spans="2:9" ht="16.5" x14ac:dyDescent="0.3">
      <c r="B65" s="7"/>
      <c r="C65" s="9"/>
      <c r="D65" s="9"/>
      <c r="E65" s="9" t="s">
        <v>42</v>
      </c>
      <c r="F65" s="8"/>
      <c r="G65" s="8"/>
      <c r="H65" s="8"/>
      <c r="I65" s="8">
        <f>SUM(F65:H65)</f>
        <v>0</v>
      </c>
    </row>
    <row r="66" spans="2:9" ht="16.5" x14ac:dyDescent="0.3">
      <c r="B66" s="7"/>
      <c r="C66" s="9"/>
      <c r="D66" s="9"/>
      <c r="E66" s="9" t="s">
        <v>3</v>
      </c>
      <c r="F66" s="8"/>
      <c r="G66" s="8">
        <v>0</v>
      </c>
      <c r="H66" s="8">
        <v>4605</v>
      </c>
      <c r="I66" s="8">
        <f>SUM(F66:H66)</f>
        <v>4605</v>
      </c>
    </row>
    <row r="67" spans="2:9" ht="16.5" x14ac:dyDescent="0.3">
      <c r="B67" s="7"/>
      <c r="C67" s="9"/>
      <c r="D67" s="9" t="s">
        <v>41</v>
      </c>
      <c r="E67" s="9" t="s">
        <v>40</v>
      </c>
      <c r="F67" s="8"/>
      <c r="G67" s="8"/>
      <c r="H67" s="8">
        <v>0</v>
      </c>
      <c r="I67" s="8">
        <f>SUM(F67:H67)</f>
        <v>0</v>
      </c>
    </row>
    <row r="68" spans="2:9" ht="16.5" x14ac:dyDescent="0.3">
      <c r="B68" s="7"/>
      <c r="C68" s="9"/>
      <c r="D68" s="9" t="s">
        <v>32</v>
      </c>
      <c r="E68" s="9" t="s">
        <v>39</v>
      </c>
      <c r="F68" s="8"/>
      <c r="G68" s="8"/>
      <c r="H68" s="8"/>
      <c r="I68" s="8">
        <f>SUM(F68:H68)</f>
        <v>0</v>
      </c>
    </row>
    <row r="69" spans="2:9" ht="16.5" x14ac:dyDescent="0.3">
      <c r="B69" s="7"/>
      <c r="C69" s="6" t="s">
        <v>2</v>
      </c>
      <c r="D69" s="6"/>
      <c r="E69" s="6"/>
      <c r="F69" s="5"/>
      <c r="G69" s="5">
        <v>9285</v>
      </c>
      <c r="H69" s="5">
        <v>4605</v>
      </c>
      <c r="I69" s="5">
        <f>SUM(F69:H69)</f>
        <v>13890</v>
      </c>
    </row>
    <row r="70" spans="2:9" ht="16.5" x14ac:dyDescent="0.3">
      <c r="B70" s="4" t="s">
        <v>38</v>
      </c>
      <c r="C70" s="4"/>
      <c r="D70" s="4"/>
      <c r="E70" s="4"/>
      <c r="F70" s="3">
        <f>+F17+F56+F62+F69</f>
        <v>3704822.5599999996</v>
      </c>
      <c r="G70" s="3">
        <f>+G17+G56+G62+G69</f>
        <v>8164923.9300000006</v>
      </c>
      <c r="H70" s="3">
        <f>+H17+H56+H62+H69</f>
        <v>4040386.74</v>
      </c>
      <c r="I70" s="3">
        <f>SUM(F70:H70)</f>
        <v>15910133.23</v>
      </c>
    </row>
    <row r="71" spans="2:9" ht="16.5" x14ac:dyDescent="0.3">
      <c r="B71" s="10" t="s">
        <v>37</v>
      </c>
      <c r="C71" s="9" t="s">
        <v>25</v>
      </c>
      <c r="D71" s="9" t="s">
        <v>9</v>
      </c>
      <c r="E71" s="9" t="s">
        <v>7</v>
      </c>
      <c r="F71" s="8"/>
      <c r="G71" s="8"/>
      <c r="H71" s="8"/>
      <c r="I71" s="8">
        <f>SUM(F71:H71)</f>
        <v>0</v>
      </c>
    </row>
    <row r="72" spans="2:9" ht="16.5" x14ac:dyDescent="0.3">
      <c r="B72" s="10"/>
      <c r="C72" s="6" t="s">
        <v>6</v>
      </c>
      <c r="D72" s="6"/>
      <c r="E72" s="6"/>
      <c r="F72" s="5"/>
      <c r="G72" s="5"/>
      <c r="H72" s="5"/>
      <c r="I72" s="5">
        <f>SUM(F72:H72)</f>
        <v>0</v>
      </c>
    </row>
    <row r="73" spans="2:9" ht="16.5" x14ac:dyDescent="0.3">
      <c r="B73" s="10"/>
      <c r="C73" s="9" t="s">
        <v>36</v>
      </c>
      <c r="D73" s="9" t="s">
        <v>35</v>
      </c>
      <c r="E73" s="9" t="s">
        <v>34</v>
      </c>
      <c r="F73" s="8"/>
      <c r="G73" s="8"/>
      <c r="H73" s="8"/>
      <c r="I73" s="8">
        <f>SUM(F73:H73)</f>
        <v>0</v>
      </c>
    </row>
    <row r="74" spans="2:9" ht="16.5" x14ac:dyDescent="0.3">
      <c r="B74" s="10"/>
      <c r="C74" s="6" t="s">
        <v>33</v>
      </c>
      <c r="D74" s="6"/>
      <c r="E74" s="6"/>
      <c r="F74" s="5"/>
      <c r="G74" s="5"/>
      <c r="H74" s="5"/>
      <c r="I74" s="5">
        <f>SUM(F74:H74)</f>
        <v>0</v>
      </c>
    </row>
    <row r="75" spans="2:9" ht="16.5" x14ac:dyDescent="0.3">
      <c r="B75" s="10"/>
      <c r="C75" s="9" t="s">
        <v>5</v>
      </c>
      <c r="D75" s="9" t="s">
        <v>32</v>
      </c>
      <c r="E75" s="9" t="s">
        <v>31</v>
      </c>
      <c r="F75" s="8"/>
      <c r="G75" s="8"/>
      <c r="H75" s="8"/>
      <c r="I75" s="8">
        <f>SUM(F75:H75)</f>
        <v>0</v>
      </c>
    </row>
    <row r="76" spans="2:9" ht="16.5" x14ac:dyDescent="0.3">
      <c r="B76" s="10"/>
      <c r="C76" s="9"/>
      <c r="D76" s="9"/>
      <c r="E76" s="9" t="s">
        <v>30</v>
      </c>
      <c r="F76" s="8"/>
      <c r="G76" s="8"/>
      <c r="H76" s="8"/>
      <c r="I76" s="8">
        <f>SUM(F76:H76)</f>
        <v>0</v>
      </c>
    </row>
    <row r="77" spans="2:9" ht="16.5" x14ac:dyDescent="0.3">
      <c r="B77" s="10"/>
      <c r="C77" s="6" t="s">
        <v>2</v>
      </c>
      <c r="D77" s="6"/>
      <c r="E77" s="6"/>
      <c r="F77" s="5"/>
      <c r="G77" s="5"/>
      <c r="H77" s="5"/>
      <c r="I77" s="5">
        <f>SUM(F77:H77)</f>
        <v>0</v>
      </c>
    </row>
    <row r="78" spans="2:9" ht="16.5" x14ac:dyDescent="0.3">
      <c r="B78" s="4" t="s">
        <v>29</v>
      </c>
      <c r="C78" s="4"/>
      <c r="D78" s="4"/>
      <c r="E78" s="4"/>
      <c r="F78" s="3"/>
      <c r="G78" s="3"/>
      <c r="H78" s="3"/>
      <c r="I78" s="3">
        <f>SUM(F78:H78)</f>
        <v>0</v>
      </c>
    </row>
    <row r="79" spans="2:9" ht="16.5" x14ac:dyDescent="0.3">
      <c r="B79" s="10" t="s">
        <v>28</v>
      </c>
      <c r="C79" s="9" t="s">
        <v>25</v>
      </c>
      <c r="D79" s="9" t="s">
        <v>13</v>
      </c>
      <c r="E79" s="9" t="s">
        <v>10</v>
      </c>
      <c r="F79" s="8">
        <v>9745.2199999999957</v>
      </c>
      <c r="G79" s="8">
        <v>10546.3</v>
      </c>
      <c r="H79" s="8">
        <v>11336.59</v>
      </c>
      <c r="I79" s="8">
        <f>SUM(F79:H79)</f>
        <v>31628.109999999997</v>
      </c>
    </row>
    <row r="80" spans="2:9" ht="16.5" x14ac:dyDescent="0.3">
      <c r="B80" s="10"/>
      <c r="C80" s="6" t="s">
        <v>6</v>
      </c>
      <c r="D80" s="6"/>
      <c r="E80" s="6"/>
      <c r="F80" s="5">
        <v>9745.2199999999957</v>
      </c>
      <c r="G80" s="5">
        <v>10546.3</v>
      </c>
      <c r="H80" s="5">
        <v>11336.59</v>
      </c>
      <c r="I80" s="5">
        <f>SUM(F80:H80)</f>
        <v>31628.109999999997</v>
      </c>
    </row>
    <row r="81" spans="2:9" ht="16.5" x14ac:dyDescent="0.3">
      <c r="B81" s="4" t="s">
        <v>27</v>
      </c>
      <c r="C81" s="4"/>
      <c r="D81" s="4"/>
      <c r="E81" s="4"/>
      <c r="F81" s="3">
        <v>9745.2199999999957</v>
      </c>
      <c r="G81" s="3">
        <v>10546.3</v>
      </c>
      <c r="H81" s="3">
        <v>11336.59</v>
      </c>
      <c r="I81" s="3">
        <f>SUM(F81:H81)</f>
        <v>31628.109999999997</v>
      </c>
    </row>
    <row r="82" spans="2:9" ht="16.5" x14ac:dyDescent="0.3">
      <c r="B82" s="7" t="s">
        <v>26</v>
      </c>
      <c r="C82" s="9" t="s">
        <v>25</v>
      </c>
      <c r="D82" s="9" t="s">
        <v>24</v>
      </c>
      <c r="E82" s="9" t="s">
        <v>23</v>
      </c>
      <c r="F82" s="8"/>
      <c r="G82" s="8"/>
      <c r="H82" s="8">
        <v>14.7</v>
      </c>
      <c r="I82" s="8">
        <f>SUM(F82:H82)</f>
        <v>14.7</v>
      </c>
    </row>
    <row r="83" spans="2:9" ht="16.5" x14ac:dyDescent="0.3">
      <c r="B83" s="7"/>
      <c r="C83" s="9"/>
      <c r="D83" s="9"/>
      <c r="E83" s="9" t="s">
        <v>22</v>
      </c>
      <c r="F83" s="8">
        <v>474.62</v>
      </c>
      <c r="G83" s="8"/>
      <c r="H83" s="8"/>
      <c r="I83" s="8">
        <f>SUM(F83:H83)</f>
        <v>474.62</v>
      </c>
    </row>
    <row r="84" spans="2:9" ht="16.5" x14ac:dyDescent="0.3">
      <c r="B84" s="7"/>
      <c r="C84" s="9"/>
      <c r="D84" s="9"/>
      <c r="E84" s="9" t="s">
        <v>21</v>
      </c>
      <c r="F84" s="8">
        <v>328.70000000000005</v>
      </c>
      <c r="G84" s="8"/>
      <c r="H84" s="8"/>
      <c r="I84" s="8">
        <f>SUM(F84:H84)</f>
        <v>328.70000000000005</v>
      </c>
    </row>
    <row r="85" spans="2:9" ht="16.5" x14ac:dyDescent="0.3">
      <c r="B85" s="7"/>
      <c r="C85" s="9"/>
      <c r="D85" s="9"/>
      <c r="E85" s="9" t="s">
        <v>20</v>
      </c>
      <c r="F85" s="8">
        <v>2224.8000000000002</v>
      </c>
      <c r="G85" s="8"/>
      <c r="H85" s="8">
        <v>2400</v>
      </c>
      <c r="I85" s="8">
        <f>SUM(F85:H85)</f>
        <v>4624.8</v>
      </c>
    </row>
    <row r="86" spans="2:9" ht="16.5" x14ac:dyDescent="0.3">
      <c r="B86" s="7"/>
      <c r="C86" s="9"/>
      <c r="D86" s="9"/>
      <c r="E86" s="9" t="s">
        <v>19</v>
      </c>
      <c r="F86" s="8"/>
      <c r="G86" s="8"/>
      <c r="H86" s="8"/>
      <c r="I86" s="8">
        <f>SUM(F86:H86)</f>
        <v>0</v>
      </c>
    </row>
    <row r="87" spans="2:9" ht="16.5" x14ac:dyDescent="0.3">
      <c r="B87" s="7"/>
      <c r="C87" s="9"/>
      <c r="D87" s="9"/>
      <c r="E87" s="9" t="s">
        <v>18</v>
      </c>
      <c r="F87" s="8">
        <v>47.85</v>
      </c>
      <c r="G87" s="8"/>
      <c r="H87" s="8"/>
      <c r="I87" s="8">
        <f>SUM(F87:H87)</f>
        <v>47.85</v>
      </c>
    </row>
    <row r="88" spans="2:9" ht="16.5" x14ac:dyDescent="0.3">
      <c r="B88" s="7"/>
      <c r="C88" s="9"/>
      <c r="D88" s="9"/>
      <c r="E88" s="9" t="s">
        <v>17</v>
      </c>
      <c r="F88" s="8"/>
      <c r="G88" s="8"/>
      <c r="H88" s="8"/>
      <c r="I88" s="8">
        <f>SUM(F88:H88)</f>
        <v>0</v>
      </c>
    </row>
    <row r="89" spans="2:9" ht="16.5" x14ac:dyDescent="0.3">
      <c r="B89" s="7"/>
      <c r="C89" s="9"/>
      <c r="D89" s="9"/>
      <c r="E89" s="9" t="s">
        <v>16</v>
      </c>
      <c r="F89" s="8">
        <v>938.77</v>
      </c>
      <c r="G89" s="8"/>
      <c r="H89" s="8"/>
      <c r="I89" s="8">
        <f>SUM(F89:H89)</f>
        <v>938.77</v>
      </c>
    </row>
    <row r="90" spans="2:9" ht="16.5" x14ac:dyDescent="0.3">
      <c r="B90" s="7"/>
      <c r="C90" s="9"/>
      <c r="D90" s="9"/>
      <c r="E90" s="9" t="s">
        <v>15</v>
      </c>
      <c r="F90" s="8">
        <v>523.65</v>
      </c>
      <c r="G90" s="8"/>
      <c r="H90" s="8"/>
      <c r="I90" s="8">
        <f>SUM(F90:H90)</f>
        <v>523.65</v>
      </c>
    </row>
    <row r="91" spans="2:9" ht="16.5" x14ac:dyDescent="0.3">
      <c r="B91" s="7"/>
      <c r="C91" s="9"/>
      <c r="D91" s="9"/>
      <c r="E91" s="9" t="s">
        <v>14</v>
      </c>
      <c r="F91" s="8"/>
      <c r="G91" s="8"/>
      <c r="H91" s="8"/>
      <c r="I91" s="8">
        <f>SUM(F91:H91)</f>
        <v>0</v>
      </c>
    </row>
    <row r="92" spans="2:9" ht="16.5" x14ac:dyDescent="0.3">
      <c r="B92" s="7"/>
      <c r="C92" s="9"/>
      <c r="D92" s="9" t="s">
        <v>13</v>
      </c>
      <c r="E92" s="9" t="s">
        <v>12</v>
      </c>
      <c r="F92" s="8">
        <v>375</v>
      </c>
      <c r="G92" s="8">
        <v>275</v>
      </c>
      <c r="H92" s="8">
        <v>0</v>
      </c>
      <c r="I92" s="8">
        <f>SUM(F92:H92)</f>
        <v>650</v>
      </c>
    </row>
    <row r="93" spans="2:9" ht="16.5" x14ac:dyDescent="0.3">
      <c r="B93" s="7"/>
      <c r="C93" s="9"/>
      <c r="D93" s="9"/>
      <c r="E93" s="9" t="s">
        <v>11</v>
      </c>
      <c r="F93" s="8">
        <v>0</v>
      </c>
      <c r="G93" s="8">
        <v>0</v>
      </c>
      <c r="H93" s="8">
        <v>0</v>
      </c>
      <c r="I93" s="8">
        <f>SUM(F93:H93)</f>
        <v>0</v>
      </c>
    </row>
    <row r="94" spans="2:9" ht="16.5" x14ac:dyDescent="0.3">
      <c r="B94" s="7"/>
      <c r="C94" s="9"/>
      <c r="D94" s="9"/>
      <c r="E94" s="9" t="s">
        <v>10</v>
      </c>
      <c r="F94" s="8">
        <v>0</v>
      </c>
      <c r="G94" s="8">
        <v>13528.36</v>
      </c>
      <c r="H94" s="8"/>
      <c r="I94" s="8">
        <f>SUM(F94:H94)</f>
        <v>13528.36</v>
      </c>
    </row>
    <row r="95" spans="2:9" ht="16.5" x14ac:dyDescent="0.3">
      <c r="B95" s="7"/>
      <c r="C95" s="9"/>
      <c r="D95" s="9" t="s">
        <v>9</v>
      </c>
      <c r="E95" s="9" t="s">
        <v>8</v>
      </c>
      <c r="F95" s="8">
        <v>1200</v>
      </c>
      <c r="G95" s="8">
        <v>0</v>
      </c>
      <c r="H95" s="8"/>
      <c r="I95" s="8">
        <f>SUM(F95:H95)</f>
        <v>1200</v>
      </c>
    </row>
    <row r="96" spans="2:9" ht="16.5" x14ac:dyDescent="0.3">
      <c r="B96" s="7"/>
      <c r="C96" s="9"/>
      <c r="D96" s="9"/>
      <c r="E96" s="9" t="s">
        <v>7</v>
      </c>
      <c r="F96" s="8">
        <v>3000</v>
      </c>
      <c r="G96" s="8"/>
      <c r="H96" s="8"/>
      <c r="I96" s="8">
        <f>SUM(F96:H96)</f>
        <v>3000</v>
      </c>
    </row>
    <row r="97" spans="2:9" ht="16.5" x14ac:dyDescent="0.3">
      <c r="B97" s="7"/>
      <c r="C97" s="6" t="s">
        <v>6</v>
      </c>
      <c r="D97" s="6"/>
      <c r="E97" s="6"/>
      <c r="F97" s="5">
        <v>9113.39</v>
      </c>
      <c r="G97" s="5">
        <v>13803.36</v>
      </c>
      <c r="H97" s="5">
        <v>2414.6999999999998</v>
      </c>
      <c r="I97" s="5">
        <f>SUM(F97:H97)</f>
        <v>25331.45</v>
      </c>
    </row>
    <row r="98" spans="2:9" ht="16.5" x14ac:dyDescent="0.3">
      <c r="B98" s="7"/>
      <c r="C98" s="9" t="s">
        <v>5</v>
      </c>
      <c r="D98" s="9" t="s">
        <v>4</v>
      </c>
      <c r="E98" s="9" t="s">
        <v>3</v>
      </c>
      <c r="F98" s="8"/>
      <c r="G98" s="8"/>
      <c r="H98" s="8"/>
      <c r="I98" s="8">
        <f>SUM(F98:H98)</f>
        <v>0</v>
      </c>
    </row>
    <row r="99" spans="2:9" ht="16.5" x14ac:dyDescent="0.3">
      <c r="B99" s="7"/>
      <c r="C99" s="6" t="s">
        <v>2</v>
      </c>
      <c r="D99" s="6"/>
      <c r="E99" s="6"/>
      <c r="F99" s="5"/>
      <c r="G99" s="5"/>
      <c r="H99" s="5"/>
      <c r="I99" s="5">
        <f>SUM(F99:H99)</f>
        <v>0</v>
      </c>
    </row>
    <row r="100" spans="2:9" ht="16.5" x14ac:dyDescent="0.3">
      <c r="B100" s="4" t="s">
        <v>1</v>
      </c>
      <c r="C100" s="4"/>
      <c r="D100" s="4"/>
      <c r="E100" s="4"/>
      <c r="F100" s="3">
        <v>9113.39</v>
      </c>
      <c r="G100" s="3">
        <v>13803.36</v>
      </c>
      <c r="H100" s="3">
        <v>2414.6999999999998</v>
      </c>
      <c r="I100" s="3">
        <f>SUM(F100:H100)</f>
        <v>25331.45</v>
      </c>
    </row>
    <row r="101" spans="2:9" ht="17.25" thickBot="1" x14ac:dyDescent="0.35">
      <c r="B101" s="2" t="s">
        <v>0</v>
      </c>
      <c r="C101" s="2"/>
      <c r="D101" s="2"/>
      <c r="E101" s="2"/>
      <c r="F101" s="1">
        <v>3763681.17</v>
      </c>
      <c r="G101" s="1">
        <v>8189273.5900000017</v>
      </c>
      <c r="H101" s="1">
        <v>4107013.6599999997</v>
      </c>
      <c r="I101" s="1">
        <f>SUM(F101:H101)</f>
        <v>16059968.420000002</v>
      </c>
    </row>
    <row r="102" spans="2:9" ht="15.75" thickTop="1" x14ac:dyDescent="0.25"/>
  </sheetData>
  <mergeCells count="7">
    <mergeCell ref="B1:I1"/>
    <mergeCell ref="B2:I2"/>
    <mergeCell ref="B101:E101"/>
    <mergeCell ref="B5:B69"/>
    <mergeCell ref="B71:B77"/>
    <mergeCell ref="B79:B80"/>
    <mergeCell ref="B82:B9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 - MRZ 2020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Yesenia Carolina Aguilar de Ayala</dc:creator>
  <cp:lastModifiedBy>Yesenia Carolina Aguilar de Ayala</cp:lastModifiedBy>
  <dcterms:created xsi:type="dcterms:W3CDTF">2020-08-14T23:46:54Z</dcterms:created>
  <dcterms:modified xsi:type="dcterms:W3CDTF">2020-08-14T23:47:23Z</dcterms:modified>
</cp:coreProperties>
</file>